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0" i="1"/>
  <c r="D11" s="1"/>
  <c r="C10"/>
  <c r="C11" s="1"/>
  <c r="B10"/>
  <c r="B11" s="1"/>
  <c r="E9"/>
  <c r="E10" s="1"/>
  <c r="F9" l="1"/>
  <c r="E11"/>
  <c r="F10"/>
  <c r="F11" s="1"/>
</calcChain>
</file>

<file path=xl/sharedStrings.xml><?xml version="1.0" encoding="utf-8"?>
<sst xmlns="http://schemas.openxmlformats.org/spreadsheetml/2006/main" count="44" uniqueCount="41">
  <si>
    <r>
      <t xml:space="preserve">Способ размещения заказа                      </t>
    </r>
    <r>
      <rPr>
        <i/>
        <sz val="11"/>
        <color indexed="8"/>
        <rFont val="Calibri"/>
        <family val="2"/>
        <charset val="204"/>
      </rPr>
      <t>Запрос котировок</t>
    </r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</si>
  <si>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</si>
  <si>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</si>
  <si>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</si>
  <si>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</si>
  <si>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</si>
  <si>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</si>
  <si>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</si>
  <si>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Количество, шт</t>
  </si>
  <si>
    <t>Цена за единицу</t>
  </si>
  <si>
    <t>Итого</t>
  </si>
  <si>
    <t>ИТОГО</t>
  </si>
  <si>
    <t>В цену товара включены расходы: на упаковку, погрузку, доставку, разгрузку,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</si>
  <si>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Номер п/п</t>
  </si>
  <si>
    <t>Наименование  поставщика</t>
  </si>
  <si>
    <t>Адрес</t>
  </si>
  <si>
    <t>Телефон</t>
  </si>
  <si>
    <t xml:space="preserve">Дата, номер коммерческого предложения </t>
  </si>
  <si>
    <t>Исполнитель: экономист отдела материально-технического снабжения</t>
  </si>
  <si>
    <t>тел/факс. 8(34675) 6-79-98</t>
  </si>
  <si>
    <t>e-mail: mtsucgb@mail.ru</t>
  </si>
  <si>
    <t>Начальник ОМТС    _________________О.В.Кажуро</t>
  </si>
  <si>
    <t>Обоснование расчета начальной (максимальной) цены гражданско-правового договора на приобретение светодиодных светильников по долгосрочной целевой программе «Энергосбережение и повышение энергетической эффективности г. Югорска на 2010-2015 года»
 на второй квартал 2012 года для нужд МБЛПУ «ЦГБ г. Югорска»</t>
  </si>
  <si>
    <t>Светильник ЖКХ светодиодный</t>
  </si>
  <si>
    <t>ООО "Терра-плюс"</t>
  </si>
  <si>
    <t>628260, г. Югорск, ул.Таежная, д.12/2-19</t>
  </si>
  <si>
    <t>8(34675) 2-66-65</t>
  </si>
  <si>
    <t>ООО "ТрансЛогистик"</t>
  </si>
  <si>
    <t>620042, г.Екатеринбург, ул.Индустрии, д.30, оф.168</t>
  </si>
  <si>
    <t>Начальная (максимальная) цена: 207 460 (Двести семь тысяч четыреста шестьдесят рублей) 00 копеек.</t>
  </si>
  <si>
    <t>Исх.№31 от 02.02.2012г.</t>
  </si>
  <si>
    <t>Вх.№400 от 17.05.2012г.</t>
  </si>
  <si>
    <t>ООО "Альянс"</t>
  </si>
  <si>
    <t>Вх.№401 от 12.05.2012г.</t>
  </si>
  <si>
    <t>620103, г.Екатеринбург, ул.Селькоровская, д.102, кор.1, оф.36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</si>
  <si>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</si>
  <si>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Срок действия цен до 31.12.2012 года</t>
  </si>
  <si>
    <t>И.о. главного врача     ________________ В.В. Быков</t>
  </si>
  <si>
    <t>Дата составления сводной таблицы 18 мая 2012 года</t>
  </si>
  <si>
    <t>Шувалова Марина Олеговна</t>
  </si>
  <si>
    <t>Конструкция: Корпус - противоударный  поликарбонад. Оптика: Стекло – противоударный оптический поликарбонад. Технические характеристики: Номинальная мощность, Вт: не более   10, Потребляемая мощность в режиме энергосбережения, Вт: не более   2, Номинальное напряжение, В:     170-264, Номинальный ток, А: не более   0,08, Коэффициент мощности cos ф: не менее   0,80, Световой поток, Лм:    710 ± 20%, Цветовая температура, К: не менее 3500 не более 5500, Диапазон устойчивости к перепадам напряжения, В:     170 – 264, Спектр излучения: нейтрально белый, Срок службы светодиодов, час: не менее   50 000, Степень защиты, IP: не менее   40, Температура окружающей среды С: - 20 +45, Класс защиты от поражения электрическим током:  1, Гарантийный срок эксплуатации, лет:   3, Габариты (Д×Ш×В), мм:   230×110×450, Вес, г: не более   400.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</si>
</sst>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u/>
      <sz val="16.5"/>
      <color indexed="12"/>
      <name val="Calibri"/>
      <family val="2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justify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top"/>
    </xf>
    <xf numFmtId="0" fontId="4" fillId="0" borderId="0" xfId="0" applyFont="1"/>
    <xf numFmtId="164" fontId="0" fillId="2" borderId="0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2" xfId="2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  <xf numFmtId="44" fontId="4" fillId="0" borderId="22" xfId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workbookViewId="0">
      <selection activeCell="D32" sqref="D32"/>
    </sheetView>
  </sheetViews>
  <sheetFormatPr defaultRowHeight="15"/>
  <cols>
    <col min="1" max="1" width="16.7109375" customWidth="1"/>
    <col min="2" max="2" width="33.140625" customWidth="1"/>
    <col min="3" max="3" width="28.85546875" customWidth="1"/>
    <col min="4" max="4" width="37.28515625" customWidth="1"/>
    <col min="5" max="5" width="12.5703125" customWidth="1"/>
    <col min="6" max="6" width="15.28515625" customWidth="1"/>
  </cols>
  <sheetData>
    <row r="1" spans="1:6" ht="46.5" customHeight="1">
      <c r="A1" s="52" t="s">
        <v>22</v>
      </c>
      <c r="B1" s="52"/>
      <c r="C1" s="52"/>
      <c r="D1" s="52"/>
      <c r="E1" s="52"/>
      <c r="F1" s="52"/>
    </row>
    <row r="2" spans="1:6" ht="14.25" customHeight="1">
      <c r="A2" s="53"/>
      <c r="B2" s="53"/>
      <c r="C2" s="53"/>
      <c r="D2" s="53"/>
      <c r="E2" s="53"/>
      <c r="F2" s="53"/>
    </row>
    <row r="3" spans="1:6" ht="15.75" thickBot="1">
      <c r="D3" t="s">
        <v>0</v>
      </c>
    </row>
    <row r="4" spans="1:6" ht="15.75" thickBot="1">
      <c r="A4" s="30" t="s">
        <v>1</v>
      </c>
      <c r="B4" s="50" t="s">
        <v>2</v>
      </c>
      <c r="C4" s="54"/>
      <c r="D4" s="54"/>
      <c r="E4" s="30" t="s">
        <v>3</v>
      </c>
      <c r="F4" s="30" t="s">
        <v>4</v>
      </c>
    </row>
    <row r="5" spans="1:6" ht="15.75" thickBot="1">
      <c r="A5" s="31"/>
      <c r="B5" s="1">
        <v>1</v>
      </c>
      <c r="C5" s="2">
        <v>2</v>
      </c>
      <c r="D5" s="3">
        <v>3</v>
      </c>
      <c r="E5" s="31"/>
      <c r="F5" s="31"/>
    </row>
    <row r="6" spans="1:6" ht="20.25" customHeight="1">
      <c r="A6" s="4" t="s">
        <v>5</v>
      </c>
      <c r="B6" s="55" t="s">
        <v>23</v>
      </c>
      <c r="C6" s="56"/>
      <c r="D6" s="56"/>
      <c r="E6" s="5" t="s">
        <v>6</v>
      </c>
      <c r="F6" s="6" t="s">
        <v>6</v>
      </c>
    </row>
    <row r="7" spans="1:6" ht="150.75" customHeight="1">
      <c r="A7" s="7" t="s">
        <v>7</v>
      </c>
      <c r="B7" s="57" t="s">
        <v>40</v>
      </c>
      <c r="C7" s="58"/>
      <c r="D7" s="59"/>
      <c r="E7" s="8"/>
      <c r="F7" s="9"/>
    </row>
    <row r="8" spans="1:6">
      <c r="A8" s="10" t="s">
        <v>8</v>
      </c>
      <c r="B8" s="57">
        <v>92</v>
      </c>
      <c r="C8" s="58"/>
      <c r="D8" s="58"/>
      <c r="E8" s="11" t="s">
        <v>6</v>
      </c>
      <c r="F8" s="12" t="s">
        <v>6</v>
      </c>
    </row>
    <row r="9" spans="1:6">
      <c r="A9" s="13" t="s">
        <v>9</v>
      </c>
      <c r="B9" s="14">
        <v>2250</v>
      </c>
      <c r="C9" s="14">
        <v>2265</v>
      </c>
      <c r="D9" s="14">
        <v>2250</v>
      </c>
      <c r="E9" s="15">
        <f>(B9+C9+D9)/3</f>
        <v>2255</v>
      </c>
      <c r="F9" s="16">
        <f>E9</f>
        <v>2255</v>
      </c>
    </row>
    <row r="10" spans="1:6">
      <c r="A10" s="13" t="s">
        <v>10</v>
      </c>
      <c r="B10" s="15">
        <f>B8*B9</f>
        <v>207000</v>
      </c>
      <c r="C10" s="15">
        <f>B8*C9</f>
        <v>208380</v>
      </c>
      <c r="D10" s="15">
        <f>D9*B8</f>
        <v>207000</v>
      </c>
      <c r="E10" s="15">
        <f>E9*B8</f>
        <v>207460</v>
      </c>
      <c r="F10" s="16">
        <f>E10</f>
        <v>207460</v>
      </c>
    </row>
    <row r="11" spans="1:6">
      <c r="A11" s="17" t="s">
        <v>11</v>
      </c>
      <c r="B11" s="15">
        <f>B10</f>
        <v>207000</v>
      </c>
      <c r="C11" s="15">
        <f>C10</f>
        <v>208380</v>
      </c>
      <c r="D11" s="15">
        <f>D10</f>
        <v>207000</v>
      </c>
      <c r="E11" s="15">
        <f>E10</f>
        <v>207460</v>
      </c>
      <c r="F11" s="15">
        <f>F10</f>
        <v>207460</v>
      </c>
    </row>
    <row r="12" spans="1:6">
      <c r="A12" s="18"/>
      <c r="B12" s="29"/>
      <c r="C12" s="19"/>
      <c r="D12" s="19"/>
      <c r="E12" s="19"/>
      <c r="F12" s="19"/>
    </row>
    <row r="13" spans="1:6">
      <c r="A13" t="s">
        <v>29</v>
      </c>
    </row>
    <row r="15" spans="1:6">
      <c r="A15" s="60" t="s">
        <v>12</v>
      </c>
      <c r="B15" s="60"/>
      <c r="C15" s="60"/>
      <c r="D15" s="60"/>
      <c r="E15" s="60"/>
      <c r="F15" s="60"/>
    </row>
    <row r="16" spans="1:6" ht="15" customHeight="1">
      <c r="A16" s="60"/>
      <c r="B16" s="60"/>
      <c r="C16" s="60"/>
      <c r="D16" s="60"/>
      <c r="E16" s="60"/>
      <c r="F16" s="60"/>
    </row>
    <row r="17" spans="1:6" ht="15.75" thickBot="1"/>
    <row r="18" spans="1:6" ht="45.75" customHeight="1" thickBot="1">
      <c r="A18" s="20" t="s">
        <v>13</v>
      </c>
      <c r="B18" s="21" t="s">
        <v>14</v>
      </c>
      <c r="C18" s="22" t="s">
        <v>17</v>
      </c>
      <c r="D18" s="50" t="s">
        <v>15</v>
      </c>
      <c r="E18" s="51"/>
      <c r="F18" s="20" t="s">
        <v>16</v>
      </c>
    </row>
    <row r="19" spans="1:6">
      <c r="A19" s="30">
        <v>1</v>
      </c>
      <c r="B19" s="42" t="s">
        <v>24</v>
      </c>
      <c r="C19" s="42" t="s">
        <v>30</v>
      </c>
      <c r="D19" s="44" t="s">
        <v>25</v>
      </c>
      <c r="E19" s="45"/>
      <c r="F19" s="32" t="s">
        <v>26</v>
      </c>
    </row>
    <row r="20" spans="1:6" ht="15.75" thickBot="1">
      <c r="A20" s="31"/>
      <c r="B20" s="43"/>
      <c r="C20" s="43"/>
      <c r="D20" s="46"/>
      <c r="E20" s="47"/>
      <c r="F20" s="33"/>
    </row>
    <row r="21" spans="1:6">
      <c r="A21" s="30">
        <v>2</v>
      </c>
      <c r="B21" s="32" t="s">
        <v>27</v>
      </c>
      <c r="C21" s="32" t="s">
        <v>31</v>
      </c>
      <c r="D21" s="38" t="s">
        <v>28</v>
      </c>
      <c r="E21" s="39"/>
      <c r="F21" s="32"/>
    </row>
    <row r="22" spans="1:6" ht="15.75" thickBot="1">
      <c r="A22" s="31"/>
      <c r="B22" s="33"/>
      <c r="C22" s="33"/>
      <c r="D22" s="40"/>
      <c r="E22" s="41"/>
      <c r="F22" s="33"/>
    </row>
    <row r="23" spans="1:6">
      <c r="A23" s="30">
        <v>3</v>
      </c>
      <c r="B23" s="32" t="s">
        <v>32</v>
      </c>
      <c r="C23" s="32" t="s">
        <v>33</v>
      </c>
      <c r="D23" s="34" t="s">
        <v>34</v>
      </c>
      <c r="E23" s="35"/>
      <c r="F23" s="32"/>
    </row>
    <row r="24" spans="1:6" ht="15" customHeight="1" thickBot="1">
      <c r="A24" s="31"/>
      <c r="B24" s="33"/>
      <c r="C24" s="33"/>
      <c r="D24" s="36"/>
      <c r="E24" s="37"/>
      <c r="F24" s="33"/>
    </row>
    <row r="25" spans="1:6" ht="10.5" customHeight="1">
      <c r="A25" s="23"/>
      <c r="B25" s="24"/>
      <c r="C25" s="24"/>
      <c r="D25" s="25"/>
      <c r="E25" s="25"/>
      <c r="F25" s="23"/>
    </row>
    <row r="26" spans="1:6" ht="14.25" customHeight="1">
      <c r="A26" s="48" t="s">
        <v>35</v>
      </c>
      <c r="B26" s="48"/>
      <c r="C26" s="48"/>
      <c r="D26" s="48"/>
      <c r="E26" s="48"/>
      <c r="F26" s="48"/>
    </row>
    <row r="27" spans="1:6" ht="36.75" customHeight="1">
      <c r="A27" s="48"/>
      <c r="B27" s="48"/>
      <c r="C27" s="48"/>
      <c r="D27" s="48"/>
      <c r="E27" s="48"/>
      <c r="F27" s="48"/>
    </row>
    <row r="28" spans="1:6">
      <c r="A28" s="26"/>
      <c r="B28" s="26"/>
      <c r="C28" s="26"/>
      <c r="D28" s="26"/>
    </row>
    <row r="29" spans="1:6">
      <c r="A29" s="27" t="s">
        <v>36</v>
      </c>
    </row>
    <row r="30" spans="1:6">
      <c r="A30" s="26"/>
      <c r="B30" s="26"/>
      <c r="C30" s="26"/>
      <c r="D30" s="26"/>
    </row>
    <row r="31" spans="1:6">
      <c r="A31" t="s">
        <v>37</v>
      </c>
    </row>
    <row r="33" spans="1:4">
      <c r="A33" t="s">
        <v>21</v>
      </c>
    </row>
    <row r="35" spans="1:4">
      <c r="A35" t="s">
        <v>38</v>
      </c>
    </row>
    <row r="37" spans="1:4">
      <c r="A37" s="28" t="s">
        <v>18</v>
      </c>
      <c r="B37" s="28"/>
      <c r="C37" s="28"/>
      <c r="D37" s="28"/>
    </row>
    <row r="38" spans="1:4">
      <c r="A38" s="49" t="s">
        <v>39</v>
      </c>
      <c r="B38" s="49"/>
      <c r="C38" s="49"/>
      <c r="D38" s="49"/>
    </row>
    <row r="39" spans="1:4">
      <c r="A39" s="28" t="s">
        <v>19</v>
      </c>
      <c r="B39" s="28"/>
      <c r="C39" s="28"/>
      <c r="D39" s="28"/>
    </row>
    <row r="40" spans="1:4">
      <c r="A40" s="28" t="s">
        <v>20</v>
      </c>
      <c r="B40" s="28"/>
      <c r="C40" s="28"/>
      <c r="D40" s="28"/>
    </row>
  </sheetData>
  <mergeCells count="28">
    <mergeCell ref="A26:F27"/>
    <mergeCell ref="A38:D38"/>
    <mergeCell ref="D18:E18"/>
    <mergeCell ref="A1:F1"/>
    <mergeCell ref="A2:F2"/>
    <mergeCell ref="A4:A5"/>
    <mergeCell ref="B4:D4"/>
    <mergeCell ref="E4:E5"/>
    <mergeCell ref="F4:F5"/>
    <mergeCell ref="B6:D6"/>
    <mergeCell ref="B7:D7"/>
    <mergeCell ref="B8:D8"/>
    <mergeCell ref="A15:F16"/>
    <mergeCell ref="A21:A22"/>
    <mergeCell ref="B21:B22"/>
    <mergeCell ref="C21:C22"/>
    <mergeCell ref="D21:E22"/>
    <mergeCell ref="F21:F22"/>
    <mergeCell ref="A19:A20"/>
    <mergeCell ref="B19:B20"/>
    <mergeCell ref="C19:C20"/>
    <mergeCell ref="D19:E20"/>
    <mergeCell ref="F19:F20"/>
    <mergeCell ref="A23:A24"/>
    <mergeCell ref="B23:B24"/>
    <mergeCell ref="C23:C24"/>
    <mergeCell ref="D23:E24"/>
    <mergeCell ref="F23:F24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2012-06-29T05:05:32Z</cp:lastPrinted>
  <dcterms:created xsi:type="dcterms:W3CDTF">2011-11-28T10:26:10Z</dcterms:created>
  <dcterms:modified xsi:type="dcterms:W3CDTF">2012-06-29T05:08:25Z</dcterms:modified>
</cp:coreProperties>
</file>